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150\share\023 展示会等出展事業助成金制度\★展示会R5\４R6広報\ホームページ\各ツール\"/>
    </mc:Choice>
  </mc:AlternateContent>
  <xr:revisionPtr revIDLastSave="0" documentId="13_ncr:1_{6D865570-7866-4894-A2EC-DD65AC517DFB}" xr6:coauthVersionLast="47" xr6:coauthVersionMax="47" xr10:uidLastSave="{00000000-0000-0000-0000-000000000000}"/>
  <bookViews>
    <workbookView xWindow="-120" yWindow="-120" windowWidth="29040" windowHeight="15720" xr2:uid="{577DD47C-4143-476D-8D98-8EC2444D0260}"/>
  </bookViews>
  <sheets>
    <sheet name="金額計算ツール" sheetId="34" r:id="rId1"/>
  </sheets>
  <definedNames>
    <definedName name="_xlnm.Print_Area" localSheetId="0">金額計算ツール!$A$1:$AE$19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6" i="34" l="1"/>
  <c r="V16" i="34" s="1"/>
  <c r="Z16" i="34" s="1"/>
  <c r="R10" i="34"/>
  <c r="V10" i="34" s="1"/>
  <c r="Z10" i="34" s="1"/>
  <c r="R4" i="34"/>
  <c r="V4" i="34" s="1"/>
  <c r="Z4" i="3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津國　有可</author>
  </authors>
  <commentList>
    <comment ref="L4" authorId="0" shapeId="0" xr:uid="{FC2D0B37-4737-4CB3-9D54-719ED0677F53}">
      <text>
        <r>
          <rPr>
            <b/>
            <sz val="16"/>
            <color indexed="81"/>
            <rFont val="Meiryo UI"/>
            <family val="3"/>
            <charset val="128"/>
          </rPr>
          <t>税抜金額</t>
        </r>
        <r>
          <rPr>
            <b/>
            <sz val="16"/>
            <color indexed="81"/>
            <rFont val="BIZ UDPゴシック"/>
            <family val="3"/>
            <charset val="128"/>
          </rPr>
          <t>！</t>
        </r>
      </text>
    </comment>
    <comment ref="P4" authorId="0" shapeId="0" xr:uid="{33195A3E-4519-4A5C-8EF1-18217E75B113}">
      <text>
        <r>
          <rPr>
            <b/>
            <sz val="16"/>
            <color indexed="81"/>
            <rFont val="Meiryo UI"/>
            <family val="3"/>
            <charset val="128"/>
          </rPr>
          <t>半小間の場合は0.5と入力</t>
        </r>
        <r>
          <rPr>
            <sz val="12"/>
            <color indexed="81"/>
            <rFont val="Meiryo UI"/>
            <family val="3"/>
            <charset val="128"/>
          </rPr>
          <t xml:space="preserve">
</t>
        </r>
      </text>
    </comment>
    <comment ref="L10" authorId="0" shapeId="0" xr:uid="{8AD79166-7267-43B4-9D61-197915BD707E}">
      <text>
        <r>
          <rPr>
            <b/>
            <sz val="16"/>
            <color indexed="81"/>
            <rFont val="Meiryo UI"/>
            <family val="3"/>
            <charset val="128"/>
          </rPr>
          <t>税抜金額！</t>
        </r>
      </text>
    </comment>
    <comment ref="P10" authorId="0" shapeId="0" xr:uid="{48CA74E0-F90B-417F-9F45-A1825A46674B}">
      <text>
        <r>
          <rPr>
            <b/>
            <sz val="16"/>
            <color indexed="81"/>
            <rFont val="Meiryo UI"/>
            <family val="3"/>
            <charset val="128"/>
          </rPr>
          <t>半小間の場合は0.5と入力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16" authorId="0" shapeId="0" xr:uid="{95E0F094-C97A-4BCF-8DCA-0D3DBC4C5528}">
      <text>
        <r>
          <rPr>
            <b/>
            <sz val="16"/>
            <color indexed="81"/>
            <rFont val="Meiryo UI"/>
            <family val="3"/>
            <charset val="128"/>
          </rPr>
          <t>税抜金額！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6" authorId="0" shapeId="0" xr:uid="{80E2954F-BFCF-4190-83CD-4A6DB5A6C236}">
      <text>
        <r>
          <rPr>
            <b/>
            <sz val="16"/>
            <color indexed="81"/>
            <rFont val="Meiryo UI"/>
            <family val="3"/>
            <charset val="128"/>
          </rPr>
          <t>半小間の場合は0.5と入力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<sst xmlns="http://schemas.openxmlformats.org/spreadsheetml/2006/main" count="45" uniqueCount="22">
  <si>
    <t>円</t>
    <rPh sb="0" eb="1">
      <t>エン</t>
    </rPh>
    <phoneticPr fontId="1"/>
  </si>
  <si>
    <t>申請金額計算ツール</t>
    <rPh sb="0" eb="4">
      <t>シンセイキンガク</t>
    </rPh>
    <rPh sb="4" eb="6">
      <t>ケイサン</t>
    </rPh>
    <phoneticPr fontId="1"/>
  </si>
  <si>
    <t>申請上限額</t>
  </si>
  <si>
    <t>該当するⒶⒷⒸいずれかの表にて、</t>
    <rPh sb="0" eb="2">
      <t>ガイトウ</t>
    </rPh>
    <rPh sb="12" eb="13">
      <t>ヒョウ</t>
    </rPh>
    <phoneticPr fontId="1"/>
  </si>
  <si>
    <r>
      <t>１小間あたりの小間代金</t>
    </r>
    <r>
      <rPr>
        <b/>
        <u val="double"/>
        <sz val="14"/>
        <color theme="5" tint="-0.249977111117893"/>
        <rFont val="Meiryo UI"/>
        <family val="3"/>
        <charset val="128"/>
      </rPr>
      <t>(税抜)</t>
    </r>
    <rPh sb="12" eb="14">
      <t>ゼイヌ</t>
    </rPh>
    <phoneticPr fontId="1"/>
  </si>
  <si>
    <t>出展小間数</t>
    <rPh sb="0" eb="5">
      <t>シュッテンコマスウ</t>
    </rPh>
    <phoneticPr fontId="1"/>
  </si>
  <si>
    <t>出展金額合計(a)</t>
    <phoneticPr fontId="1"/>
  </si>
  <si>
    <t>(a)×1/2の額</t>
    <phoneticPr fontId="1"/>
  </si>
  <si>
    <t>申請上限額</t>
    <rPh sb="0" eb="5">
      <t>シンセイジョウゲンガク</t>
    </rPh>
    <phoneticPr fontId="1"/>
  </si>
  <si>
    <r>
      <t>１小間あたりの</t>
    </r>
    <r>
      <rPr>
        <b/>
        <sz val="16"/>
        <color theme="5" tint="-0.249977111117893"/>
        <rFont val="Meiryo UI"/>
        <family val="3"/>
        <charset val="128"/>
      </rPr>
      <t>小間代金(税抜)・出展小間数</t>
    </r>
    <rPh sb="1" eb="3">
      <t>コマ</t>
    </rPh>
    <rPh sb="7" eb="9">
      <t>コマ</t>
    </rPh>
    <rPh sb="9" eb="11">
      <t>ダイキン</t>
    </rPh>
    <rPh sb="12" eb="14">
      <t>ゼイヌ</t>
    </rPh>
    <rPh sb="16" eb="18">
      <t>シュッテン</t>
    </rPh>
    <rPh sb="18" eb="20">
      <t>コマ</t>
    </rPh>
    <rPh sb="20" eb="21">
      <t>スウ</t>
    </rPh>
    <phoneticPr fontId="1"/>
  </si>
  <si>
    <t>を入力してください。</t>
    <phoneticPr fontId="1"/>
  </si>
  <si>
    <t>一番右に表示された「申請上限額」の範囲内</t>
    <rPh sb="0" eb="3">
      <t>イチバンミギ</t>
    </rPh>
    <rPh sb="4" eb="6">
      <t>ヒョウジ</t>
    </rPh>
    <rPh sb="10" eb="15">
      <t>シンセイジョウゲンガク</t>
    </rPh>
    <rPh sb="17" eb="19">
      <t>ハンイ</t>
    </rPh>
    <rPh sb="19" eb="20">
      <t>ナイ</t>
    </rPh>
    <phoneticPr fontId="1"/>
  </si>
  <si>
    <t>（単位：円）</t>
    <rPh sb="1" eb="3">
      <t>タンイ</t>
    </rPh>
    <rPh sb="4" eb="5">
      <t>エン</t>
    </rPh>
    <phoneticPr fontId="1"/>
  </si>
  <si>
    <t>（単位：小間）</t>
    <rPh sb="1" eb="3">
      <t>タンイ</t>
    </rPh>
    <rPh sb="4" eb="6">
      <t>コマ</t>
    </rPh>
    <phoneticPr fontId="1"/>
  </si>
  <si>
    <t>（単位：円）</t>
  </si>
  <si>
    <t>で申請することができます。</t>
    <rPh sb="1" eb="3">
      <t>シンセイ</t>
    </rPh>
    <phoneticPr fontId="1"/>
  </si>
  <si>
    <t>Ⓑ川口市地域貢献事業者のかた</t>
    <phoneticPr fontId="1"/>
  </si>
  <si>
    <t>出展金額合計(a)</t>
    <rPh sb="0" eb="2">
      <t>シュッテン</t>
    </rPh>
    <rPh sb="2" eb="4">
      <t>キンガク</t>
    </rPh>
    <rPh sb="4" eb="6">
      <t>ゴウケイ</t>
    </rPh>
    <phoneticPr fontId="1"/>
  </si>
  <si>
    <t>(a)×1/2の額</t>
    <rPh sb="8" eb="9">
      <t>ガク</t>
    </rPh>
    <phoneticPr fontId="1"/>
  </si>
  <si>
    <t>Ⓒ海外展示会へ出展の場合</t>
    <rPh sb="1" eb="2">
      <t>ウミ</t>
    </rPh>
    <rPh sb="2" eb="3">
      <t>ガイ</t>
    </rPh>
    <rPh sb="3" eb="6">
      <t>テンジカイ</t>
    </rPh>
    <rPh sb="7" eb="9">
      <t>シュッテン</t>
    </rPh>
    <rPh sb="10" eb="12">
      <t>バアイ</t>
    </rPh>
    <phoneticPr fontId="1"/>
  </si>
  <si>
    <t>（単位：円／千円未満切捨）</t>
    <phoneticPr fontId="1"/>
  </si>
  <si>
    <r>
      <rPr>
        <b/>
        <sz val="28"/>
        <color theme="4" tint="-0.499984740745262"/>
        <rFont val="Meiryo UI"/>
        <family val="3"/>
        <charset val="128"/>
      </rPr>
      <t>Ⓐ通常の申請のかた</t>
    </r>
    <r>
      <rPr>
        <b/>
        <sz val="14"/>
        <color rgb="FFFF0000"/>
        <rFont val="Meiryo UI"/>
        <family val="3"/>
        <charset val="128"/>
      </rPr>
      <t>（海外展示会への出展や川口市地域貢献事業者</t>
    </r>
    <r>
      <rPr>
        <b/>
        <u/>
        <sz val="14"/>
        <color rgb="FFFF0000"/>
        <rFont val="Meiryo UI"/>
        <family val="3"/>
        <charset val="128"/>
      </rPr>
      <t>ではない</t>
    </r>
    <r>
      <rPr>
        <b/>
        <sz val="14"/>
        <color rgb="FFFF0000"/>
        <rFont val="Meiryo UI"/>
        <family val="3"/>
        <charset val="128"/>
      </rPr>
      <t>かた）</t>
    </r>
    <rPh sb="1" eb="3">
      <t>ツウジョウ</t>
    </rPh>
    <rPh sb="4" eb="6">
      <t>シンセイ</t>
    </rPh>
    <rPh sb="10" eb="15">
      <t>カイガイテンジカイ</t>
    </rPh>
    <rPh sb="17" eb="19">
      <t>シュッテン</t>
    </rPh>
    <rPh sb="20" eb="23">
      <t>カワグチシ</t>
    </rPh>
    <rPh sb="23" eb="30">
      <t>チイキコウケンジギョウシャ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</si>
</sst>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8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4" tint="-0.499984740745262"/>
      <name val="Meiryo UI"/>
      <family val="3"/>
      <charset val="128"/>
    </font>
    <font>
      <b/>
      <sz val="11"/>
      <color theme="1" tint="4.9989318521683403E-2"/>
      <name val="Meiryo UI"/>
      <family val="3"/>
      <charset val="128"/>
    </font>
    <font>
      <sz val="11"/>
      <color theme="8" tint="-0.499984740745262"/>
      <name val="Meiryo UI"/>
      <family val="3"/>
      <charset val="128"/>
    </font>
    <font>
      <b/>
      <sz val="14"/>
      <color theme="8" tint="-0.499984740745262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5" tint="-0.249977111117893"/>
      <name val="Meiryo UI"/>
      <family val="3"/>
      <charset val="128"/>
    </font>
    <font>
      <b/>
      <sz val="28"/>
      <color theme="8" tint="-0.499984740745262"/>
      <name val="Meiryo UI"/>
      <family val="3"/>
      <charset val="128"/>
    </font>
    <font>
      <b/>
      <sz val="20"/>
      <color theme="4" tint="-0.499984740745262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6"/>
      <color theme="5" tint="-0.249977111117893"/>
      <name val="Meiryo UI"/>
      <family val="3"/>
      <charset val="128"/>
    </font>
    <font>
      <sz val="16"/>
      <color theme="4" tint="-0.499984740745262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u val="double"/>
      <sz val="14"/>
      <color theme="5" tint="-0.249977111117893"/>
      <name val="Meiryo UI"/>
      <family val="3"/>
      <charset val="128"/>
    </font>
    <font>
      <sz val="14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18"/>
      <color theme="1" tint="0.34998626667073579"/>
      <name val="Meiryo UI"/>
      <family val="3"/>
      <charset val="128"/>
    </font>
    <font>
      <sz val="20"/>
      <color theme="2" tint="-0.89999084444715716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8"/>
      <color theme="8" tint="-0.499984740745262"/>
      <name val="Meiryo UI"/>
      <family val="3"/>
      <charset val="128"/>
    </font>
    <font>
      <b/>
      <sz val="11"/>
      <color theme="8" tint="-0.499984740745262"/>
      <name val="Meiryo UI"/>
      <family val="3"/>
      <charset val="128"/>
    </font>
    <font>
      <sz val="18"/>
      <color theme="2" tint="-0.749992370372631"/>
      <name val="Meiryo UI"/>
      <family val="3"/>
      <charset val="128"/>
    </font>
    <font>
      <b/>
      <sz val="12"/>
      <color theme="8" tint="-0.499984740745262"/>
      <name val="Meiryo UI"/>
      <family val="3"/>
      <charset val="128"/>
    </font>
    <font>
      <sz val="14"/>
      <color theme="8" tint="-0.499984740745262"/>
      <name val="Meiryo UI"/>
      <family val="3"/>
      <charset val="128"/>
    </font>
    <font>
      <b/>
      <sz val="16"/>
      <color indexed="81"/>
      <name val="Meiryo UI"/>
      <family val="3"/>
      <charset val="128"/>
    </font>
    <font>
      <b/>
      <sz val="16"/>
      <color indexed="81"/>
      <name val="BIZ UDPゴシック"/>
      <family val="3"/>
      <charset val="128"/>
    </font>
    <font>
      <sz val="12"/>
      <color indexed="8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28"/>
      <color theme="4" tint="-0.499984740745262"/>
      <name val="Meiryo UI"/>
      <family val="3"/>
      <charset val="128"/>
    </font>
    <font>
      <b/>
      <u/>
      <sz val="14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0" borderId="0" xfId="0" applyFont="1">
      <alignment vertical="center"/>
    </xf>
    <xf numFmtId="0" fontId="2" fillId="5" borderId="0" xfId="0" applyFont="1" applyFill="1">
      <alignment vertical="center"/>
    </xf>
    <xf numFmtId="0" fontId="11" fillId="5" borderId="0" xfId="0" applyFont="1" applyFill="1">
      <alignment vertical="center"/>
    </xf>
    <xf numFmtId="0" fontId="6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1"/>
    </xf>
    <xf numFmtId="0" fontId="14" fillId="5" borderId="0" xfId="0" applyFont="1" applyFill="1">
      <alignment vertical="center"/>
    </xf>
    <xf numFmtId="0" fontId="10" fillId="5" borderId="0" xfId="0" applyFont="1" applyFill="1">
      <alignment vertical="center"/>
    </xf>
    <xf numFmtId="0" fontId="15" fillId="3" borderId="0" xfId="0" applyFont="1" applyFill="1" applyAlignment="1">
      <alignment horizontal="left" vertical="center" indent="1"/>
    </xf>
    <xf numFmtId="0" fontId="13" fillId="3" borderId="0" xfId="0" applyFont="1" applyFill="1">
      <alignment vertical="center"/>
    </xf>
    <xf numFmtId="0" fontId="1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9" fillId="5" borderId="0" xfId="0" applyFont="1" applyFill="1" applyAlignment="1">
      <alignment horizontal="left" vertical="center" indent="1"/>
    </xf>
    <xf numFmtId="0" fontId="21" fillId="3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176" fontId="5" fillId="3" borderId="0" xfId="0" applyNumberFormat="1" applyFont="1" applyFill="1" applyAlignment="1">
      <alignment horizontal="right" vertical="center"/>
    </xf>
    <xf numFmtId="0" fontId="24" fillId="3" borderId="0" xfId="0" applyFont="1" applyFill="1" applyAlignment="1">
      <alignment horizontal="left" vertical="center" indent="1"/>
    </xf>
    <xf numFmtId="0" fontId="7" fillId="3" borderId="0" xfId="0" applyFont="1" applyFill="1" applyAlignment="1">
      <alignment vertical="top"/>
    </xf>
    <xf numFmtId="0" fontId="25" fillId="3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26" fillId="5" borderId="0" xfId="0" applyFont="1" applyFill="1">
      <alignment vertical="center"/>
    </xf>
    <xf numFmtId="0" fontId="12" fillId="3" borderId="16" xfId="0" applyFont="1" applyFill="1" applyBorder="1" applyAlignment="1">
      <alignment horizontal="right" vertical="center"/>
    </xf>
    <xf numFmtId="0" fontId="27" fillId="5" borderId="0" xfId="0" applyFont="1" applyFill="1">
      <alignment vertical="center"/>
    </xf>
    <xf numFmtId="0" fontId="11" fillId="5" borderId="0" xfId="0" applyFont="1" applyFill="1" applyAlignment="1">
      <alignment horizontal="left" vertical="center" indent="1"/>
    </xf>
    <xf numFmtId="0" fontId="9" fillId="3" borderId="0" xfId="0" applyFont="1" applyFill="1">
      <alignment vertical="center"/>
    </xf>
    <xf numFmtId="0" fontId="29" fillId="5" borderId="0" xfId="0" applyFont="1" applyFill="1">
      <alignment vertical="center"/>
    </xf>
    <xf numFmtId="0" fontId="30" fillId="5" borderId="0" xfId="0" applyFont="1" applyFill="1">
      <alignment vertical="center"/>
    </xf>
    <xf numFmtId="0" fontId="2" fillId="7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3" fontId="13" fillId="3" borderId="4" xfId="0" applyNumberFormat="1" applyFont="1" applyFill="1" applyBorder="1" applyAlignment="1">
      <alignment horizontal="center" vertical="center"/>
    </xf>
    <xf numFmtId="3" fontId="17" fillId="3" borderId="4" xfId="0" applyNumberFormat="1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3" fontId="22" fillId="3" borderId="10" xfId="0" applyNumberFormat="1" applyFont="1" applyFill="1" applyBorder="1" applyAlignment="1" applyProtection="1">
      <alignment horizontal="right" vertical="center"/>
      <protection locked="0"/>
    </xf>
    <xf numFmtId="3" fontId="22" fillId="3" borderId="1" xfId="0" applyNumberFormat="1" applyFont="1" applyFill="1" applyBorder="1" applyAlignment="1" applyProtection="1">
      <alignment horizontal="right" vertical="center"/>
      <protection locked="0"/>
    </xf>
    <xf numFmtId="3" fontId="22" fillId="3" borderId="3" xfId="0" applyNumberFormat="1" applyFont="1" applyFill="1" applyBorder="1" applyAlignment="1" applyProtection="1">
      <alignment horizontal="right" vertical="center"/>
      <protection locked="0"/>
    </xf>
    <xf numFmtId="3" fontId="22" fillId="3" borderId="12" xfId="0" applyNumberFormat="1" applyFont="1" applyFill="1" applyBorder="1" applyAlignment="1" applyProtection="1">
      <alignment horizontal="right" vertical="center"/>
      <protection locked="0"/>
    </xf>
    <xf numFmtId="3" fontId="22" fillId="3" borderId="4" xfId="0" applyNumberFormat="1" applyFont="1" applyFill="1" applyBorder="1" applyAlignment="1" applyProtection="1">
      <alignment horizontal="right" vertical="center"/>
      <protection locked="0"/>
    </xf>
    <xf numFmtId="3" fontId="22" fillId="3" borderId="13" xfId="0" applyNumberFormat="1" applyFont="1" applyFill="1" applyBorder="1" applyAlignment="1" applyProtection="1">
      <alignment horizontal="right" vertical="center"/>
      <protection locked="0"/>
    </xf>
    <xf numFmtId="0" fontId="22" fillId="3" borderId="2" xfId="0" applyFont="1" applyFill="1" applyBorder="1" applyAlignment="1" applyProtection="1">
      <alignment horizontal="right" vertical="center"/>
      <protection locked="0"/>
    </xf>
    <xf numFmtId="0" fontId="22" fillId="3" borderId="3" xfId="0" applyFont="1" applyFill="1" applyBorder="1" applyAlignment="1" applyProtection="1">
      <alignment horizontal="right" vertical="center"/>
      <protection locked="0"/>
    </xf>
    <xf numFmtId="0" fontId="22" fillId="3" borderId="14" xfId="0" applyFont="1" applyFill="1" applyBorder="1" applyAlignment="1" applyProtection="1">
      <alignment horizontal="right" vertical="center"/>
      <protection locked="0"/>
    </xf>
    <xf numFmtId="0" fontId="22" fillId="3" borderId="13" xfId="0" applyFont="1" applyFill="1" applyBorder="1" applyAlignment="1" applyProtection="1">
      <alignment horizontal="right" vertical="center"/>
      <protection locked="0"/>
    </xf>
    <xf numFmtId="176" fontId="23" fillId="4" borderId="2" xfId="0" applyNumberFormat="1" applyFont="1" applyFill="1" applyBorder="1" applyAlignment="1">
      <alignment horizontal="right" vertical="center"/>
    </xf>
    <xf numFmtId="176" fontId="23" fillId="4" borderId="1" xfId="0" applyNumberFormat="1" applyFont="1" applyFill="1" applyBorder="1" applyAlignment="1">
      <alignment horizontal="right" vertical="center"/>
    </xf>
    <xf numFmtId="176" fontId="23" fillId="4" borderId="3" xfId="0" applyNumberFormat="1" applyFont="1" applyFill="1" applyBorder="1" applyAlignment="1">
      <alignment horizontal="right" vertical="center"/>
    </xf>
    <xf numFmtId="176" fontId="23" fillId="4" borderId="14" xfId="0" applyNumberFormat="1" applyFont="1" applyFill="1" applyBorder="1" applyAlignment="1">
      <alignment horizontal="right" vertical="center"/>
    </xf>
    <xf numFmtId="176" fontId="23" fillId="4" borderId="4" xfId="0" applyNumberFormat="1" applyFont="1" applyFill="1" applyBorder="1" applyAlignment="1">
      <alignment horizontal="right" vertical="center"/>
    </xf>
    <xf numFmtId="176" fontId="23" fillId="4" borderId="13" xfId="0" applyNumberFormat="1" applyFont="1" applyFill="1" applyBorder="1" applyAlignment="1">
      <alignment horizontal="right" vertical="center"/>
    </xf>
    <xf numFmtId="176" fontId="4" fillId="6" borderId="2" xfId="0" applyNumberFormat="1" applyFont="1" applyFill="1" applyBorder="1" applyAlignment="1">
      <alignment horizontal="right" vertical="center"/>
    </xf>
    <xf numFmtId="176" fontId="4" fillId="6" borderId="1" xfId="0" applyNumberFormat="1" applyFont="1" applyFill="1" applyBorder="1" applyAlignment="1">
      <alignment horizontal="right" vertical="center"/>
    </xf>
    <xf numFmtId="176" fontId="4" fillId="6" borderId="11" xfId="0" applyNumberFormat="1" applyFont="1" applyFill="1" applyBorder="1" applyAlignment="1">
      <alignment horizontal="right" vertical="center"/>
    </xf>
    <xf numFmtId="176" fontId="4" fillId="6" borderId="14" xfId="0" applyNumberFormat="1" applyFont="1" applyFill="1" applyBorder="1" applyAlignment="1">
      <alignment horizontal="right" vertical="center"/>
    </xf>
    <xf numFmtId="176" fontId="4" fillId="6" borderId="4" xfId="0" applyNumberFormat="1" applyFont="1" applyFill="1" applyBorder="1" applyAlignment="1">
      <alignment horizontal="right" vertical="center"/>
    </xf>
    <xf numFmtId="176" fontId="4" fillId="6" borderId="15" xfId="0" applyNumberFormat="1" applyFont="1" applyFill="1" applyBorder="1" applyAlignment="1">
      <alignment horizontal="right" vertical="center"/>
    </xf>
    <xf numFmtId="176" fontId="28" fillId="4" borderId="2" xfId="0" applyNumberFormat="1" applyFont="1" applyFill="1" applyBorder="1" applyAlignment="1">
      <alignment horizontal="right" vertical="center"/>
    </xf>
    <xf numFmtId="176" fontId="28" fillId="4" borderId="1" xfId="0" applyNumberFormat="1" applyFont="1" applyFill="1" applyBorder="1" applyAlignment="1">
      <alignment horizontal="right" vertical="center"/>
    </xf>
    <xf numFmtId="176" fontId="28" fillId="4" borderId="3" xfId="0" applyNumberFormat="1" applyFont="1" applyFill="1" applyBorder="1" applyAlignment="1">
      <alignment horizontal="right" vertical="center"/>
    </xf>
    <xf numFmtId="176" fontId="28" fillId="4" borderId="14" xfId="0" applyNumberFormat="1" applyFont="1" applyFill="1" applyBorder="1" applyAlignment="1">
      <alignment horizontal="right" vertical="center"/>
    </xf>
    <xf numFmtId="176" fontId="28" fillId="4" borderId="4" xfId="0" applyNumberFormat="1" applyFont="1" applyFill="1" applyBorder="1" applyAlignment="1">
      <alignment horizontal="right" vertical="center"/>
    </xf>
    <xf numFmtId="176" fontId="28" fillId="4" borderId="1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BCDC1"/>
      <color rgb="FFFD7B91"/>
      <color rgb="FFFCB2C7"/>
      <color rgb="FFF75762"/>
      <color rgb="FFFCD1D0"/>
      <color rgb="FFFECEC6"/>
      <color rgb="FFCCCCFF"/>
      <color rgb="FFF5B7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15082</xdr:rowOff>
    </xdr:from>
    <xdr:to>
      <xdr:col>8</xdr:col>
      <xdr:colOff>495299</xdr:colOff>
      <xdr:row>18</xdr:row>
      <xdr:rowOff>14907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5566371"/>
          <a:ext cx="4326730" cy="276802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注意事項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・半小間の場合には、</a:t>
          </a:r>
          <a:r>
            <a:rPr kumimoji="1" lang="en-US" altLang="ja-JP" sz="1400" b="1">
              <a:solidFill>
                <a:schemeClr val="tx1">
                  <a:lumMod val="95000"/>
                  <a:lumOff val="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0.5</a:t>
          </a:r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小間と入力してください。</a:t>
          </a:r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・実際の交付額は予算の範囲内で決定します。</a:t>
          </a:r>
          <a:r>
            <a:rPr kumimoji="1" lang="ja-JP" altLang="en-US" sz="1400" b="1" baseline="0">
              <a:solidFill>
                <a:schemeClr val="tx1">
                  <a:lumMod val="95000"/>
                  <a:lumOff val="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右記の上限額で申請できない可能性もございます。</a:t>
          </a:r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 b="1">
              <a:solidFill>
                <a:schemeClr val="tx1">
                  <a:lumMod val="95000"/>
                  <a:lumOff val="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・税込金額で計算されるなど、入力内容に相違があった場合、申請上限額が正しく計算されません。</a:t>
          </a:r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endParaRPr kumimoji="1" lang="en-US" altLang="ja-JP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endParaRPr kumimoji="1" lang="en-US" altLang="ja-JP" sz="18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EC61-E3EA-417F-B9F1-0184A9941E00}">
  <sheetPr codeName="Sheet11">
    <tabColor theme="2" tint="-0.499984740745262"/>
    <pageSetUpPr fitToPage="1"/>
  </sheetPr>
  <dimension ref="A1:AQ23"/>
  <sheetViews>
    <sheetView tabSelected="1" zoomScale="64" zoomScaleNormal="64" workbookViewId="0">
      <selection activeCell="AJ8" sqref="AJ8"/>
    </sheetView>
  </sheetViews>
  <sheetFormatPr defaultColWidth="6.25" defaultRowHeight="37.5" customHeight="1"/>
  <cols>
    <col min="1" max="7" width="6.25" style="2"/>
    <col min="8" max="10" width="7.125" style="2" customWidth="1"/>
    <col min="11" max="14" width="6.25" style="2"/>
    <col min="15" max="15" width="16" style="2" customWidth="1"/>
    <col min="16" max="16" width="6.25" style="2"/>
    <col min="17" max="17" width="12.875" style="2" customWidth="1"/>
    <col min="18" max="28" width="6.25" style="2"/>
    <col min="29" max="29" width="17.375" style="2" customWidth="1"/>
    <col min="30" max="39" width="6.25" style="2"/>
    <col min="40" max="40" width="6.375" style="2" customWidth="1"/>
    <col min="41" max="41" width="7.75" style="2" customWidth="1"/>
    <col min="42" max="16384" width="6.25" style="2"/>
  </cols>
  <sheetData>
    <row r="1" spans="1:43" ht="37.5" customHeight="1">
      <c r="A1" s="3"/>
      <c r="B1" s="3"/>
      <c r="C1" s="3"/>
      <c r="D1" s="3"/>
      <c r="E1" s="3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43" ht="36.75" customHeight="1" thickBot="1">
      <c r="A2" s="7" t="s">
        <v>1</v>
      </c>
      <c r="B2" s="8"/>
      <c r="C2" s="8"/>
      <c r="D2" s="8"/>
      <c r="E2" s="8"/>
      <c r="F2" s="8"/>
      <c r="G2" s="8"/>
      <c r="H2" s="8"/>
      <c r="I2" s="8"/>
      <c r="J2" s="1"/>
      <c r="K2" s="9" t="s">
        <v>21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1" t="s">
        <v>2</v>
      </c>
      <c r="AA2" s="31"/>
      <c r="AB2" s="32">
        <v>300000</v>
      </c>
      <c r="AC2" s="32"/>
      <c r="AD2" s="10" t="s">
        <v>0</v>
      </c>
      <c r="AE2" s="1"/>
      <c r="AH2" s="11"/>
      <c r="AI2" s="11"/>
      <c r="AJ2" s="11"/>
      <c r="AK2" s="12"/>
      <c r="AL2" s="12"/>
      <c r="AM2" s="12"/>
      <c r="AN2" s="12"/>
      <c r="AO2" s="12"/>
      <c r="AP2" s="12"/>
      <c r="AQ2" s="12"/>
    </row>
    <row r="3" spans="1:43" ht="36.75" customHeight="1">
      <c r="A3" s="13" t="s">
        <v>3</v>
      </c>
      <c r="B3" s="8"/>
      <c r="C3" s="8"/>
      <c r="D3" s="8"/>
      <c r="E3" s="8"/>
      <c r="F3" s="8"/>
      <c r="G3" s="8"/>
      <c r="H3" s="8"/>
      <c r="I3" s="8"/>
      <c r="J3" s="1"/>
      <c r="K3" s="5"/>
      <c r="L3" s="33" t="s">
        <v>4</v>
      </c>
      <c r="M3" s="34"/>
      <c r="N3" s="34"/>
      <c r="O3" s="35"/>
      <c r="P3" s="36" t="s">
        <v>5</v>
      </c>
      <c r="Q3" s="35"/>
      <c r="R3" s="36" t="s">
        <v>6</v>
      </c>
      <c r="S3" s="34"/>
      <c r="T3" s="34"/>
      <c r="U3" s="35"/>
      <c r="V3" s="36" t="s">
        <v>7</v>
      </c>
      <c r="W3" s="34"/>
      <c r="X3" s="34"/>
      <c r="Y3" s="35"/>
      <c r="Z3" s="36" t="s">
        <v>8</v>
      </c>
      <c r="AA3" s="34"/>
      <c r="AB3" s="34"/>
      <c r="AC3" s="37"/>
      <c r="AD3" s="14"/>
      <c r="AE3" s="15"/>
      <c r="AH3" s="11"/>
      <c r="AI3" s="11"/>
      <c r="AJ3" s="11"/>
      <c r="AK3" s="12"/>
      <c r="AL3" s="12"/>
      <c r="AM3" s="12"/>
      <c r="AN3" s="12"/>
      <c r="AO3" s="12"/>
      <c r="AP3" s="12"/>
      <c r="AQ3" s="12"/>
    </row>
    <row r="4" spans="1:43" ht="36.75" customHeight="1">
      <c r="A4" s="13" t="s">
        <v>9</v>
      </c>
      <c r="B4" s="4"/>
      <c r="C4" s="8"/>
      <c r="D4" s="8"/>
      <c r="E4" s="8"/>
      <c r="F4" s="8"/>
      <c r="G4" s="8"/>
      <c r="H4" s="8"/>
      <c r="I4" s="8"/>
      <c r="J4" s="1"/>
      <c r="K4" s="6"/>
      <c r="L4" s="38"/>
      <c r="M4" s="39"/>
      <c r="N4" s="39"/>
      <c r="O4" s="40"/>
      <c r="P4" s="44"/>
      <c r="Q4" s="45"/>
      <c r="R4" s="48">
        <f>PRODUCT(L4,P4)</f>
        <v>0</v>
      </c>
      <c r="S4" s="49"/>
      <c r="T4" s="49"/>
      <c r="U4" s="50"/>
      <c r="V4" s="48">
        <f>R4/2</f>
        <v>0</v>
      </c>
      <c r="W4" s="49"/>
      <c r="X4" s="49"/>
      <c r="Y4" s="50"/>
      <c r="Z4" s="54">
        <f>ROUNDDOWN(MIN(V4,$AB$2),-3)</f>
        <v>0</v>
      </c>
      <c r="AA4" s="55"/>
      <c r="AB4" s="55"/>
      <c r="AC4" s="56"/>
      <c r="AD4" s="16"/>
      <c r="AE4" s="1"/>
      <c r="AH4" s="11"/>
      <c r="AI4" s="11"/>
      <c r="AJ4" s="11"/>
      <c r="AK4" s="12"/>
      <c r="AL4" s="12"/>
      <c r="AM4" s="12"/>
      <c r="AN4" s="12"/>
      <c r="AO4" s="12"/>
      <c r="AP4" s="12"/>
      <c r="AQ4" s="12"/>
    </row>
    <row r="5" spans="1:43" ht="36.75" customHeight="1" thickBot="1">
      <c r="A5" s="13" t="s">
        <v>10</v>
      </c>
      <c r="B5" s="4"/>
      <c r="C5" s="8"/>
      <c r="D5" s="8"/>
      <c r="E5" s="8"/>
      <c r="F5" s="8"/>
      <c r="G5" s="8"/>
      <c r="H5" s="8"/>
      <c r="I5" s="8"/>
      <c r="J5" s="1"/>
      <c r="K5" s="6"/>
      <c r="L5" s="41"/>
      <c r="M5" s="42"/>
      <c r="N5" s="42"/>
      <c r="O5" s="43"/>
      <c r="P5" s="46"/>
      <c r="Q5" s="47"/>
      <c r="R5" s="51"/>
      <c r="S5" s="52"/>
      <c r="T5" s="52"/>
      <c r="U5" s="53"/>
      <c r="V5" s="51"/>
      <c r="W5" s="52"/>
      <c r="X5" s="52"/>
      <c r="Y5" s="53"/>
      <c r="Z5" s="57"/>
      <c r="AA5" s="58"/>
      <c r="AB5" s="58"/>
      <c r="AC5" s="59"/>
      <c r="AD5" s="16"/>
      <c r="AE5" s="1"/>
      <c r="AH5" s="11"/>
      <c r="AI5" s="11"/>
      <c r="AJ5" s="11"/>
      <c r="AK5" s="12"/>
      <c r="AL5" s="12"/>
      <c r="AM5" s="12"/>
      <c r="AN5" s="12"/>
      <c r="AO5" s="12"/>
      <c r="AP5" s="12"/>
      <c r="AQ5" s="12"/>
    </row>
    <row r="6" spans="1:43" ht="36.75" customHeight="1">
      <c r="A6" s="13" t="s">
        <v>11</v>
      </c>
      <c r="B6" s="4"/>
      <c r="C6" s="8"/>
      <c r="D6" s="8"/>
      <c r="E6" s="8"/>
      <c r="F6" s="8"/>
      <c r="G6" s="8"/>
      <c r="H6" s="8"/>
      <c r="I6" s="8"/>
      <c r="J6" s="1"/>
      <c r="K6" s="17"/>
      <c r="L6" s="15"/>
      <c r="M6" s="15"/>
      <c r="N6" s="18" t="s">
        <v>12</v>
      </c>
      <c r="O6" s="15"/>
      <c r="P6" s="18" t="s">
        <v>13</v>
      </c>
      <c r="Q6" s="15"/>
      <c r="R6" s="15"/>
      <c r="S6" s="15"/>
      <c r="T6" s="18" t="s">
        <v>14</v>
      </c>
      <c r="U6" s="15"/>
      <c r="V6" s="15"/>
      <c r="W6" s="15"/>
      <c r="X6" s="18" t="s">
        <v>14</v>
      </c>
      <c r="Y6" s="15"/>
      <c r="Z6" s="15"/>
      <c r="AA6" s="18" t="s">
        <v>20</v>
      </c>
      <c r="AB6" s="18"/>
      <c r="AC6" s="15"/>
      <c r="AD6" s="1"/>
      <c r="AE6" s="1"/>
    </row>
    <row r="7" spans="1:43" ht="36.75" customHeight="1">
      <c r="A7" s="13" t="s">
        <v>15</v>
      </c>
      <c r="B7" s="4"/>
      <c r="C7" s="8"/>
      <c r="D7" s="8"/>
      <c r="E7" s="8"/>
      <c r="F7" s="8"/>
      <c r="G7" s="8"/>
      <c r="H7" s="8"/>
      <c r="I7" s="8"/>
      <c r="J7" s="1"/>
      <c r="K7" s="17"/>
      <c r="L7" s="15"/>
      <c r="M7" s="15"/>
      <c r="N7" s="18"/>
      <c r="O7" s="15"/>
      <c r="P7" s="15"/>
      <c r="Q7" s="15"/>
      <c r="R7" s="15"/>
      <c r="S7" s="15"/>
      <c r="T7" s="18"/>
      <c r="U7" s="15"/>
      <c r="V7" s="15"/>
      <c r="W7" s="15"/>
      <c r="X7" s="18"/>
      <c r="Y7" s="15"/>
      <c r="Z7" s="15"/>
      <c r="AA7" s="15"/>
      <c r="AB7" s="18"/>
      <c r="AC7" s="15"/>
      <c r="AD7" s="1"/>
      <c r="AE7" s="1"/>
    </row>
    <row r="8" spans="1:43" ht="36.75" customHeight="1" thickBot="1">
      <c r="A8" s="8"/>
      <c r="B8" s="4"/>
      <c r="C8" s="8"/>
      <c r="D8" s="8"/>
      <c r="E8" s="8"/>
      <c r="F8" s="8"/>
      <c r="G8" s="8"/>
      <c r="H8" s="8"/>
      <c r="I8" s="8"/>
      <c r="J8" s="1"/>
      <c r="K8" s="29" t="s">
        <v>16</v>
      </c>
      <c r="L8" s="1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31" t="s">
        <v>2</v>
      </c>
      <c r="AA8" s="31"/>
      <c r="AB8" s="32">
        <v>400000</v>
      </c>
      <c r="AC8" s="32"/>
      <c r="AD8" s="10" t="s">
        <v>0</v>
      </c>
      <c r="AE8" s="1"/>
      <c r="AF8" s="20"/>
      <c r="AG8" s="20"/>
    </row>
    <row r="9" spans="1:43" s="20" customFormat="1" ht="36.75" customHeight="1">
      <c r="A9" s="8"/>
      <c r="B9" s="8"/>
      <c r="C9" s="21"/>
      <c r="D9" s="8"/>
      <c r="E9" s="21"/>
      <c r="F9" s="8"/>
      <c r="G9" s="8"/>
      <c r="H9" s="8"/>
      <c r="I9" s="8"/>
      <c r="J9" s="1"/>
      <c r="K9" s="6"/>
      <c r="L9" s="33" t="s">
        <v>4</v>
      </c>
      <c r="M9" s="34"/>
      <c r="N9" s="34"/>
      <c r="O9" s="35"/>
      <c r="P9" s="36" t="s">
        <v>5</v>
      </c>
      <c r="Q9" s="35"/>
      <c r="R9" s="36" t="s">
        <v>17</v>
      </c>
      <c r="S9" s="34"/>
      <c r="T9" s="34"/>
      <c r="U9" s="35"/>
      <c r="V9" s="36" t="s">
        <v>18</v>
      </c>
      <c r="W9" s="34"/>
      <c r="X9" s="34"/>
      <c r="Y9" s="35"/>
      <c r="Z9" s="36" t="s">
        <v>8</v>
      </c>
      <c r="AA9" s="34"/>
      <c r="AB9" s="34"/>
      <c r="AC9" s="37"/>
      <c r="AD9" s="22"/>
      <c r="AE9" s="1"/>
    </row>
    <row r="10" spans="1:43" s="20" customFormat="1" ht="36.75" customHeight="1">
      <c r="A10" s="23"/>
      <c r="B10" s="8"/>
      <c r="C10" s="8"/>
      <c r="D10" s="8"/>
      <c r="E10" s="8"/>
      <c r="F10" s="8"/>
      <c r="G10" s="8"/>
      <c r="H10" s="8"/>
      <c r="I10" s="23"/>
      <c r="J10" s="1"/>
      <c r="K10" s="6"/>
      <c r="L10" s="38"/>
      <c r="M10" s="39"/>
      <c r="N10" s="39"/>
      <c r="O10" s="40"/>
      <c r="P10" s="44"/>
      <c r="Q10" s="45"/>
      <c r="R10" s="60">
        <f>PRODUCT(L10,P10)</f>
        <v>0</v>
      </c>
      <c r="S10" s="61"/>
      <c r="T10" s="61"/>
      <c r="U10" s="62"/>
      <c r="V10" s="60">
        <f>R10/2</f>
        <v>0</v>
      </c>
      <c r="W10" s="61"/>
      <c r="X10" s="61"/>
      <c r="Y10" s="62"/>
      <c r="Z10" s="54">
        <f>ROUNDDOWN(MIN(V10,$AB$8),-3)</f>
        <v>0</v>
      </c>
      <c r="AA10" s="55"/>
      <c r="AB10" s="55"/>
      <c r="AC10" s="56"/>
      <c r="AD10" s="16"/>
      <c r="AE10" s="1"/>
      <c r="AF10" s="2"/>
      <c r="AG10" s="2"/>
    </row>
    <row r="11" spans="1:43" s="20" customFormat="1" ht="36.75" customHeight="1" thickBot="1">
      <c r="A11" s="23"/>
      <c r="B11" s="8"/>
      <c r="C11" s="8"/>
      <c r="D11" s="8"/>
      <c r="E11" s="8"/>
      <c r="F11" s="8"/>
      <c r="G11" s="8"/>
      <c r="H11" s="8"/>
      <c r="I11" s="23"/>
      <c r="J11" s="1"/>
      <c r="K11" s="6"/>
      <c r="L11" s="41"/>
      <c r="M11" s="42"/>
      <c r="N11" s="42"/>
      <c r="O11" s="43"/>
      <c r="P11" s="46"/>
      <c r="Q11" s="47"/>
      <c r="R11" s="63"/>
      <c r="S11" s="64"/>
      <c r="T11" s="64"/>
      <c r="U11" s="65"/>
      <c r="V11" s="63"/>
      <c r="W11" s="64"/>
      <c r="X11" s="64"/>
      <c r="Y11" s="65"/>
      <c r="Z11" s="57"/>
      <c r="AA11" s="58"/>
      <c r="AB11" s="58"/>
      <c r="AC11" s="59"/>
      <c r="AD11" s="16"/>
      <c r="AE11" s="1"/>
      <c r="AF11" s="2"/>
      <c r="AG11" s="2"/>
    </row>
    <row r="12" spans="1:43" ht="36.75" customHeight="1">
      <c r="A12" s="24"/>
      <c r="B12" s="8"/>
      <c r="C12" s="8"/>
      <c r="D12" s="8"/>
      <c r="E12" s="8"/>
      <c r="F12" s="8"/>
      <c r="G12" s="8"/>
      <c r="H12" s="8"/>
      <c r="I12" s="23"/>
      <c r="J12" s="1"/>
      <c r="K12" s="17"/>
      <c r="L12" s="15"/>
      <c r="M12" s="15"/>
      <c r="N12" s="18" t="s">
        <v>12</v>
      </c>
      <c r="O12" s="15"/>
      <c r="P12" s="18" t="s">
        <v>13</v>
      </c>
      <c r="Q12" s="15"/>
      <c r="R12" s="15"/>
      <c r="S12" s="15"/>
      <c r="T12" s="18" t="s">
        <v>14</v>
      </c>
      <c r="U12" s="15"/>
      <c r="V12" s="15"/>
      <c r="W12" s="15"/>
      <c r="X12" s="18" t="s">
        <v>14</v>
      </c>
      <c r="Y12" s="15"/>
      <c r="Z12" s="15"/>
      <c r="AA12" s="18" t="s">
        <v>20</v>
      </c>
      <c r="AB12" s="18"/>
      <c r="AC12" s="15"/>
      <c r="AD12" s="1"/>
      <c r="AE12" s="1"/>
    </row>
    <row r="13" spans="1:43" ht="36.75" customHeight="1">
      <c r="A13" s="23"/>
      <c r="B13" s="8"/>
      <c r="C13" s="8"/>
      <c r="D13" s="8"/>
      <c r="E13" s="8"/>
      <c r="F13" s="8"/>
      <c r="G13" s="8"/>
      <c r="H13" s="8"/>
      <c r="I13" s="23"/>
      <c r="J13" s="1"/>
      <c r="K13" s="17"/>
      <c r="L13" s="15"/>
      <c r="M13" s="15"/>
      <c r="N13" s="18"/>
      <c r="O13" s="15"/>
      <c r="P13" s="15"/>
      <c r="Q13" s="15"/>
      <c r="R13" s="15"/>
      <c r="S13" s="15"/>
      <c r="T13" s="18"/>
      <c r="U13" s="15"/>
      <c r="V13" s="15"/>
      <c r="W13" s="15"/>
      <c r="X13" s="18"/>
      <c r="Y13" s="15"/>
      <c r="Z13" s="15"/>
      <c r="AA13" s="15"/>
      <c r="AB13" s="18"/>
      <c r="AC13" s="15"/>
      <c r="AD13" s="1"/>
      <c r="AE13" s="1"/>
    </row>
    <row r="14" spans="1:43" ht="36.75" customHeight="1" thickBot="1">
      <c r="A14" s="8"/>
      <c r="B14" s="8"/>
      <c r="C14" s="8"/>
      <c r="D14" s="8"/>
      <c r="E14" s="8"/>
      <c r="F14" s="8"/>
      <c r="G14" s="8"/>
      <c r="H14" s="8"/>
      <c r="I14" s="8"/>
      <c r="J14" s="25"/>
      <c r="K14" s="30" t="s">
        <v>19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1" t="s">
        <v>2</v>
      </c>
      <c r="AA14" s="31"/>
      <c r="AB14" s="32">
        <v>400000</v>
      </c>
      <c r="AC14" s="32"/>
      <c r="AD14" s="10" t="s">
        <v>0</v>
      </c>
      <c r="AE14" s="1"/>
    </row>
    <row r="15" spans="1:43" ht="36.75" customHeight="1">
      <c r="A15" s="24"/>
      <c r="B15" s="8"/>
      <c r="C15" s="26"/>
      <c r="D15" s="8"/>
      <c r="E15" s="26"/>
      <c r="F15" s="8"/>
      <c r="G15" s="8"/>
      <c r="H15" s="8"/>
      <c r="I15" s="8"/>
      <c r="J15" s="25"/>
      <c r="K15" s="6"/>
      <c r="L15" s="33" t="s">
        <v>4</v>
      </c>
      <c r="M15" s="34"/>
      <c r="N15" s="34"/>
      <c r="O15" s="35"/>
      <c r="P15" s="36" t="s">
        <v>5</v>
      </c>
      <c r="Q15" s="35"/>
      <c r="R15" s="36" t="s">
        <v>6</v>
      </c>
      <c r="S15" s="34"/>
      <c r="T15" s="34"/>
      <c r="U15" s="35"/>
      <c r="V15" s="36" t="s">
        <v>7</v>
      </c>
      <c r="W15" s="34"/>
      <c r="X15" s="34"/>
      <c r="Y15" s="35"/>
      <c r="Z15" s="36" t="s">
        <v>8</v>
      </c>
      <c r="AA15" s="34"/>
      <c r="AB15" s="34"/>
      <c r="AC15" s="37"/>
      <c r="AD15" s="22"/>
      <c r="AE15" s="1"/>
    </row>
    <row r="16" spans="1:43" ht="36.75" customHeight="1">
      <c r="A16" s="8"/>
      <c r="B16" s="27"/>
      <c r="C16" s="27"/>
      <c r="D16" s="27"/>
      <c r="E16" s="27"/>
      <c r="F16" s="27"/>
      <c r="G16" s="27"/>
      <c r="H16" s="27"/>
      <c r="I16" s="8"/>
      <c r="J16" s="25"/>
      <c r="K16" s="6"/>
      <c r="L16" s="38"/>
      <c r="M16" s="39"/>
      <c r="N16" s="39"/>
      <c r="O16" s="40"/>
      <c r="P16" s="44"/>
      <c r="Q16" s="45"/>
      <c r="R16" s="48">
        <f>PRODUCT(L16,P16)</f>
        <v>0</v>
      </c>
      <c r="S16" s="49"/>
      <c r="T16" s="49"/>
      <c r="U16" s="50"/>
      <c r="V16" s="48">
        <f>R16/2</f>
        <v>0</v>
      </c>
      <c r="W16" s="49"/>
      <c r="X16" s="49"/>
      <c r="Y16" s="50"/>
      <c r="Z16" s="54">
        <f>ROUNDDOWN(MIN(V16,$AB$14),-3)</f>
        <v>0</v>
      </c>
      <c r="AA16" s="55"/>
      <c r="AB16" s="55"/>
      <c r="AC16" s="56"/>
      <c r="AD16" s="16"/>
      <c r="AE16" s="1"/>
    </row>
    <row r="17" spans="1:31" ht="36.75" customHeight="1" thickBot="1">
      <c r="A17" s="8"/>
      <c r="B17" s="27"/>
      <c r="C17" s="27"/>
      <c r="D17" s="27"/>
      <c r="E17" s="27"/>
      <c r="F17" s="27"/>
      <c r="G17" s="27"/>
      <c r="H17" s="27"/>
      <c r="I17" s="8"/>
      <c r="J17" s="25"/>
      <c r="K17" s="6"/>
      <c r="L17" s="41"/>
      <c r="M17" s="42"/>
      <c r="N17" s="42"/>
      <c r="O17" s="43"/>
      <c r="P17" s="46"/>
      <c r="Q17" s="47"/>
      <c r="R17" s="51"/>
      <c r="S17" s="52"/>
      <c r="T17" s="52"/>
      <c r="U17" s="53"/>
      <c r="V17" s="51"/>
      <c r="W17" s="52"/>
      <c r="X17" s="52"/>
      <c r="Y17" s="53"/>
      <c r="Z17" s="57"/>
      <c r="AA17" s="58"/>
      <c r="AB17" s="58"/>
      <c r="AC17" s="59"/>
      <c r="AD17" s="16"/>
      <c r="AE17" s="1"/>
    </row>
    <row r="18" spans="1:31" ht="36.75" customHeight="1">
      <c r="A18" s="8"/>
      <c r="B18" s="27"/>
      <c r="C18" s="27"/>
      <c r="D18" s="27"/>
      <c r="E18" s="27"/>
      <c r="F18" s="27"/>
      <c r="G18" s="27"/>
      <c r="H18" s="27"/>
      <c r="I18" s="8"/>
      <c r="J18" s="1"/>
      <c r="K18" s="17"/>
      <c r="L18" s="15"/>
      <c r="M18" s="15"/>
      <c r="N18" s="18" t="s">
        <v>12</v>
      </c>
      <c r="O18" s="15"/>
      <c r="P18" s="18" t="s">
        <v>13</v>
      </c>
      <c r="Q18" s="15"/>
      <c r="R18" s="15"/>
      <c r="S18" s="15"/>
      <c r="T18" s="18" t="s">
        <v>14</v>
      </c>
      <c r="U18" s="15"/>
      <c r="V18" s="15"/>
      <c r="W18" s="15"/>
      <c r="X18" s="18" t="s">
        <v>14</v>
      </c>
      <c r="Y18" s="15"/>
      <c r="Z18" s="15"/>
      <c r="AA18" s="18" t="s">
        <v>20</v>
      </c>
      <c r="AB18" s="18"/>
      <c r="AC18" s="15"/>
      <c r="AD18" s="1"/>
      <c r="AE18" s="1"/>
    </row>
    <row r="19" spans="1:31" ht="38.25" customHeight="1">
      <c r="A19" s="28"/>
      <c r="B19" s="28"/>
      <c r="C19" s="28"/>
      <c r="D19" s="28"/>
      <c r="E19" s="28"/>
      <c r="F19" s="28"/>
      <c r="G19" s="28"/>
      <c r="H19" s="28"/>
      <c r="I19" s="2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30" customHeight="1">
      <c r="J20" s="1"/>
    </row>
    <row r="21" spans="1:31" ht="38.25" customHeight="1">
      <c r="J21" s="1"/>
    </row>
    <row r="22" spans="1:31" ht="38.25" customHeight="1">
      <c r="J22" s="1"/>
    </row>
    <row r="23" spans="1:31" ht="30" customHeight="1"/>
  </sheetData>
  <sheetProtection algorithmName="SHA-512" hashValue="eoMpQT0BHEavycBhXnMjqG2eIUjK8zUwePtZF6t958DgzAhxLZ8HFF5Z8MtA3/3mibOL0uV+wgiNzfgiw8H2AA==" saltValue="FI4cu6Fib9MPA7qNbAXprw==" spinCount="100000" sheet="1" objects="1" scenarios="1"/>
  <mergeCells count="36">
    <mergeCell ref="L16:O17"/>
    <mergeCell ref="P16:Q17"/>
    <mergeCell ref="R16:U17"/>
    <mergeCell ref="V16:Y17"/>
    <mergeCell ref="Z16:AC17"/>
    <mergeCell ref="Z14:AA14"/>
    <mergeCell ref="AB14:AC14"/>
    <mergeCell ref="L15:O15"/>
    <mergeCell ref="P15:Q15"/>
    <mergeCell ref="R15:U15"/>
    <mergeCell ref="V15:Y15"/>
    <mergeCell ref="Z15:AC15"/>
    <mergeCell ref="L9:O9"/>
    <mergeCell ref="P9:Q9"/>
    <mergeCell ref="R9:U9"/>
    <mergeCell ref="V9:Y9"/>
    <mergeCell ref="Z9:AC9"/>
    <mergeCell ref="L10:O11"/>
    <mergeCell ref="P10:Q11"/>
    <mergeCell ref="R10:U11"/>
    <mergeCell ref="V10:Y11"/>
    <mergeCell ref="Z10:AC11"/>
    <mergeCell ref="Z8:AA8"/>
    <mergeCell ref="AB8:AC8"/>
    <mergeCell ref="Z2:AA2"/>
    <mergeCell ref="AB2:AC2"/>
    <mergeCell ref="L3:O3"/>
    <mergeCell ref="P3:Q3"/>
    <mergeCell ref="R3:U3"/>
    <mergeCell ref="V3:Y3"/>
    <mergeCell ref="Z3:AC3"/>
    <mergeCell ref="L4:O5"/>
    <mergeCell ref="P4:Q5"/>
    <mergeCell ref="R4:U5"/>
    <mergeCell ref="V4:Y5"/>
    <mergeCell ref="Z4:AC5"/>
  </mergeCells>
  <phoneticPr fontId="1"/>
  <pageMargins left="0.7" right="0.7" top="0.75" bottom="0.75" header="0.3" footer="0.3"/>
  <pageSetup paperSize="8" scale="8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金額計算ツール</vt:lpstr>
      <vt:lpstr>金額計算ツール!Print_Area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津國　有可</dc:creator>
  <cp:lastModifiedBy>user</cp:lastModifiedBy>
  <cp:lastPrinted>2023-03-22T00:36:46Z</cp:lastPrinted>
  <dcterms:created xsi:type="dcterms:W3CDTF">2022-12-15T01:04:37Z</dcterms:created>
  <dcterms:modified xsi:type="dcterms:W3CDTF">2024-03-22T02:47:48Z</dcterms:modified>
</cp:coreProperties>
</file>